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ssions\Charity-Financial Assistance\2021 Financial Assistance Policy and Guidelines\"/>
    </mc:Choice>
  </mc:AlternateContent>
  <xr:revisionPtr revIDLastSave="0" documentId="13_ncr:1_{7F36957B-2555-428E-8092-0233B069251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English" sheetId="1" r:id="rId1"/>
    <sheet name="Spanish" sheetId="2" r:id="rId2"/>
    <sheet name="Sheet3" sheetId="3" r:id="rId3"/>
  </sheets>
  <definedNames>
    <definedName name="_xlnm.Print_Area" localSheetId="0">English!$B$1:$H$23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" l="1"/>
  <c r="G13" i="2"/>
  <c r="F13" i="2"/>
  <c r="E13" i="2"/>
  <c r="D13" i="2"/>
  <c r="H12" i="2"/>
  <c r="G12" i="2"/>
  <c r="F12" i="2"/>
  <c r="E12" i="2"/>
  <c r="D12" i="2"/>
  <c r="H11" i="2"/>
  <c r="G11" i="2"/>
  <c r="F11" i="2"/>
  <c r="E11" i="2"/>
  <c r="D11" i="2"/>
  <c r="H10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E6" i="2"/>
  <c r="D6" i="2"/>
  <c r="H7" i="1" l="1"/>
  <c r="H8" i="1"/>
  <c r="H9" i="1"/>
  <c r="H10" i="1"/>
  <c r="H11" i="1"/>
  <c r="H12" i="1"/>
  <c r="H13" i="1"/>
  <c r="H6" i="1"/>
  <c r="G7" i="1"/>
  <c r="G8" i="1"/>
  <c r="G9" i="1"/>
  <c r="G10" i="1"/>
  <c r="G11" i="1"/>
  <c r="G12" i="1"/>
  <c r="G13" i="1"/>
  <c r="G6" i="1"/>
  <c r="F7" i="1"/>
  <c r="F8" i="1"/>
  <c r="F9" i="1"/>
  <c r="F10" i="1"/>
  <c r="F11" i="1"/>
  <c r="F12" i="1"/>
  <c r="F13" i="1"/>
  <c r="E7" i="1"/>
  <c r="E8" i="1"/>
  <c r="E9" i="1"/>
  <c r="E10" i="1"/>
  <c r="E11" i="1"/>
  <c r="E12" i="1"/>
  <c r="E13" i="1"/>
  <c r="E6" i="1"/>
  <c r="D7" i="1"/>
  <c r="D8" i="1"/>
  <c r="D9" i="1"/>
  <c r="D10" i="1"/>
  <c r="D11" i="1"/>
  <c r="D12" i="1"/>
  <c r="D13" i="1"/>
  <c r="D6" i="1"/>
</calcChain>
</file>

<file path=xl/sharedStrings.xml><?xml version="1.0" encoding="utf-8"?>
<sst xmlns="http://schemas.openxmlformats.org/spreadsheetml/2006/main" count="17" uniqueCount="16">
  <si>
    <t>FAMILY 
SIZE</t>
  </si>
  <si>
    <t>FOR FAMILIES/HOUSEHOLDS WITH MORE THAN 8 PERSONS, ADD $4,540 FOR EACH ADDITIONAL PERSON</t>
  </si>
  <si>
    <t>(effective January 22, 2021)</t>
  </si>
  <si>
    <t>2021 FEDERAL POVERTY GUIDELINES</t>
  </si>
  <si>
    <t xml:space="preserve">Uncompensated/Reduced Compensation Services will
 be limited to those patients whose family income is below
three hundred percent (300%) of the national poverty guidelines
</t>
  </si>
  <si>
    <t>DISCOUNT AMOUNT</t>
  </si>
  <si>
    <t>Household Income 100%</t>
  </si>
  <si>
    <t>pani</t>
  </si>
  <si>
    <t>PAUTAS FEDERAL DE POBREZA DE 2021</t>
  </si>
  <si>
    <t>(EFECTIVA EL 22 DE ENERO DE 2021)</t>
  </si>
  <si>
    <t>Tamano de la familia</t>
  </si>
  <si>
    <t>Ingresos del hogar 100%</t>
  </si>
  <si>
    <t>Los servicios de compensación no compensados/reducidos limitarse a aquellos pacientes cuyos ingresos familiares estén por debajo de trescientos por ciento (300%) de las pautas nacionales de pobreza.</t>
  </si>
  <si>
    <t xml:space="preserve">Para familias/hogares con más de 8 personas, agregue $4,540 por cada persona adicional. </t>
  </si>
  <si>
    <t>IMPORTE DE DESCUENTO</t>
  </si>
  <si>
    <t>DARDANELLE REGIONAL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</si>
</sst>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0" applyNumberFormat="1" applyFont="1" applyAlignment="1"/>
    <xf numFmtId="9" fontId="4" fillId="0" borderId="0" xfId="1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right"/>
    </xf>
    <xf numFmtId="44" fontId="3" fillId="0" borderId="1" xfId="0" applyNumberFormat="1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tabSelected="1" workbookViewId="0">
      <selection activeCell="O12" sqref="O12"/>
    </sheetView>
  </sheetViews>
  <sheetFormatPr defaultRowHeight="14.5" x14ac:dyDescent="0.35"/>
  <cols>
    <col min="2" max="2" width="11.453125" customWidth="1"/>
    <col min="3" max="3" width="19" customWidth="1"/>
    <col min="4" max="4" width="17.1796875" customWidth="1"/>
    <col min="5" max="5" width="17.7265625" customWidth="1"/>
    <col min="6" max="6" width="17.26953125" customWidth="1"/>
    <col min="7" max="7" width="17" customWidth="1"/>
    <col min="8" max="8" width="17.54296875" customWidth="1"/>
  </cols>
  <sheetData>
    <row r="1" spans="2:8" ht="18.5" x14ac:dyDescent="0.45">
      <c r="B1" s="16" t="s">
        <v>15</v>
      </c>
      <c r="C1" s="16"/>
      <c r="D1" s="16"/>
      <c r="E1" s="16"/>
      <c r="F1" s="16"/>
      <c r="G1" s="16"/>
      <c r="H1" s="16"/>
    </row>
    <row r="2" spans="2:8" ht="18.5" x14ac:dyDescent="0.45">
      <c r="B2" s="16" t="s">
        <v>3</v>
      </c>
      <c r="C2" s="16"/>
      <c r="D2" s="16"/>
      <c r="E2" s="16"/>
      <c r="F2" s="16"/>
      <c r="G2" s="16"/>
      <c r="H2" s="16"/>
    </row>
    <row r="3" spans="2:8" ht="18.5" x14ac:dyDescent="0.45">
      <c r="B3" s="16" t="s">
        <v>2</v>
      </c>
      <c r="C3" s="16"/>
      <c r="D3" s="16"/>
      <c r="E3" s="16"/>
      <c r="F3" s="16"/>
      <c r="G3" s="16"/>
      <c r="H3" s="16"/>
    </row>
    <row r="4" spans="2:8" ht="76.5" customHeight="1" x14ac:dyDescent="0.45">
      <c r="B4" s="17" t="s">
        <v>4</v>
      </c>
      <c r="C4" s="16"/>
      <c r="D4" s="16"/>
      <c r="E4" s="16"/>
      <c r="F4" s="16"/>
      <c r="G4" s="16"/>
      <c r="H4" s="16"/>
    </row>
    <row r="5" spans="2:8" ht="31" x14ac:dyDescent="0.35">
      <c r="B5" s="11" t="s">
        <v>0</v>
      </c>
      <c r="C5" s="13" t="s">
        <v>6</v>
      </c>
      <c r="D5" s="14">
        <v>2</v>
      </c>
      <c r="E5" s="14">
        <v>2.25</v>
      </c>
      <c r="F5" s="14">
        <v>2.5</v>
      </c>
      <c r="G5" s="14">
        <v>2.75</v>
      </c>
      <c r="H5" s="14">
        <v>3</v>
      </c>
    </row>
    <row r="6" spans="2:8" ht="18.5" x14ac:dyDescent="0.45">
      <c r="B6" s="8">
        <v>1</v>
      </c>
      <c r="C6" s="9">
        <v>12880</v>
      </c>
      <c r="D6" s="10">
        <f>C6*2</f>
        <v>25760</v>
      </c>
      <c r="E6" s="10">
        <f>C6*2.25</f>
        <v>28980</v>
      </c>
      <c r="F6" s="10">
        <v>29700</v>
      </c>
      <c r="G6" s="10">
        <f>C6*2.75</f>
        <v>35420</v>
      </c>
      <c r="H6" s="10">
        <f>C6*3</f>
        <v>38640</v>
      </c>
    </row>
    <row r="7" spans="2:8" ht="18.5" x14ac:dyDescent="0.45">
      <c r="B7" s="8">
        <v>2</v>
      </c>
      <c r="C7" s="9">
        <v>17420</v>
      </c>
      <c r="D7" s="10">
        <f t="shared" ref="D7:D13" si="0">C7*2</f>
        <v>34840</v>
      </c>
      <c r="E7" s="10">
        <f t="shared" ref="E7:E13" si="1">C7*2.25</f>
        <v>39195</v>
      </c>
      <c r="F7" s="10">
        <f t="shared" ref="F7:F13" si="2">C7*2.5</f>
        <v>43550</v>
      </c>
      <c r="G7" s="10">
        <f t="shared" ref="G7:G13" si="3">C7*2.75</f>
        <v>47905</v>
      </c>
      <c r="H7" s="10">
        <f t="shared" ref="H7:H13" si="4">C7*3</f>
        <v>52260</v>
      </c>
    </row>
    <row r="8" spans="2:8" ht="18.5" x14ac:dyDescent="0.45">
      <c r="B8" s="8">
        <v>3</v>
      </c>
      <c r="C8" s="9">
        <v>21960</v>
      </c>
      <c r="D8" s="10">
        <f t="shared" si="0"/>
        <v>43920</v>
      </c>
      <c r="E8" s="10">
        <f t="shared" si="1"/>
        <v>49410</v>
      </c>
      <c r="F8" s="10">
        <f t="shared" si="2"/>
        <v>54900</v>
      </c>
      <c r="G8" s="10">
        <f t="shared" si="3"/>
        <v>60390</v>
      </c>
      <c r="H8" s="10">
        <f t="shared" si="4"/>
        <v>65880</v>
      </c>
    </row>
    <row r="9" spans="2:8" ht="18.5" x14ac:dyDescent="0.45">
      <c r="B9" s="8">
        <v>4</v>
      </c>
      <c r="C9" s="9">
        <v>26500</v>
      </c>
      <c r="D9" s="10">
        <f t="shared" si="0"/>
        <v>53000</v>
      </c>
      <c r="E9" s="10">
        <f t="shared" si="1"/>
        <v>59625</v>
      </c>
      <c r="F9" s="10">
        <f t="shared" si="2"/>
        <v>66250</v>
      </c>
      <c r="G9" s="10">
        <f t="shared" si="3"/>
        <v>72875</v>
      </c>
      <c r="H9" s="10">
        <f t="shared" si="4"/>
        <v>79500</v>
      </c>
    </row>
    <row r="10" spans="2:8" ht="18.5" x14ac:dyDescent="0.45">
      <c r="B10" s="8">
        <v>5</v>
      </c>
      <c r="C10" s="9">
        <v>31040</v>
      </c>
      <c r="D10" s="10">
        <f t="shared" si="0"/>
        <v>62080</v>
      </c>
      <c r="E10" s="10">
        <f t="shared" si="1"/>
        <v>69840</v>
      </c>
      <c r="F10" s="10">
        <f t="shared" si="2"/>
        <v>77600</v>
      </c>
      <c r="G10" s="10">
        <f t="shared" si="3"/>
        <v>85360</v>
      </c>
      <c r="H10" s="10">
        <f t="shared" si="4"/>
        <v>93120</v>
      </c>
    </row>
    <row r="11" spans="2:8" ht="18.5" x14ac:dyDescent="0.45">
      <c r="B11" s="8">
        <v>6</v>
      </c>
      <c r="C11" s="9">
        <v>35580</v>
      </c>
      <c r="D11" s="10">
        <f t="shared" si="0"/>
        <v>71160</v>
      </c>
      <c r="E11" s="10">
        <f t="shared" si="1"/>
        <v>80055</v>
      </c>
      <c r="F11" s="10">
        <f t="shared" si="2"/>
        <v>88950</v>
      </c>
      <c r="G11" s="10">
        <f t="shared" si="3"/>
        <v>97845</v>
      </c>
      <c r="H11" s="10">
        <f t="shared" si="4"/>
        <v>106740</v>
      </c>
    </row>
    <row r="12" spans="2:8" ht="18.5" x14ac:dyDescent="0.45">
      <c r="B12" s="8">
        <v>7</v>
      </c>
      <c r="C12" s="9">
        <v>40120</v>
      </c>
      <c r="D12" s="10">
        <f t="shared" si="0"/>
        <v>80240</v>
      </c>
      <c r="E12" s="10">
        <f t="shared" si="1"/>
        <v>90270</v>
      </c>
      <c r="F12" s="10">
        <f t="shared" si="2"/>
        <v>100300</v>
      </c>
      <c r="G12" s="10">
        <f t="shared" si="3"/>
        <v>110330</v>
      </c>
      <c r="H12" s="10">
        <f t="shared" si="4"/>
        <v>120360</v>
      </c>
    </row>
    <row r="13" spans="2:8" ht="18.5" x14ac:dyDescent="0.45">
      <c r="B13" s="8">
        <v>8</v>
      </c>
      <c r="C13" s="9">
        <v>44660</v>
      </c>
      <c r="D13" s="10">
        <f t="shared" si="0"/>
        <v>89320</v>
      </c>
      <c r="E13" s="10">
        <f t="shared" si="1"/>
        <v>100485</v>
      </c>
      <c r="F13" s="10">
        <f t="shared" si="2"/>
        <v>111650</v>
      </c>
      <c r="G13" s="10">
        <f t="shared" si="3"/>
        <v>122815</v>
      </c>
      <c r="H13" s="10">
        <f t="shared" si="4"/>
        <v>133980</v>
      </c>
    </row>
    <row r="14" spans="2:8" ht="18.5" x14ac:dyDescent="0.45">
      <c r="B14" s="1"/>
      <c r="C14" s="2"/>
      <c r="D14" s="3"/>
      <c r="E14" s="3"/>
      <c r="F14" s="3"/>
      <c r="G14" s="3"/>
      <c r="H14" s="3"/>
    </row>
    <row r="15" spans="2:8" ht="37.5" customHeight="1" x14ac:dyDescent="0.45">
      <c r="B15" s="12" t="s">
        <v>5</v>
      </c>
      <c r="C15" s="4">
        <v>1</v>
      </c>
      <c r="D15" s="5">
        <v>1</v>
      </c>
      <c r="E15" s="5">
        <v>1</v>
      </c>
      <c r="F15" s="5">
        <v>0.9</v>
      </c>
      <c r="G15" s="5">
        <v>0.7</v>
      </c>
      <c r="H15" s="5">
        <v>0.5</v>
      </c>
    </row>
    <row r="16" spans="2:8" ht="18.5" x14ac:dyDescent="0.45">
      <c r="B16" s="6"/>
      <c r="C16" s="7"/>
      <c r="D16" s="7"/>
      <c r="E16" s="7"/>
      <c r="F16" s="7"/>
      <c r="G16" s="7"/>
      <c r="H16" s="7"/>
    </row>
    <row r="17" spans="2:8" ht="18.5" x14ac:dyDescent="0.45">
      <c r="B17" s="6" t="s">
        <v>1</v>
      </c>
      <c r="C17" s="7"/>
      <c r="D17" s="7"/>
      <c r="E17" s="7"/>
      <c r="F17" s="7"/>
      <c r="G17" s="7"/>
      <c r="H17" s="7"/>
    </row>
    <row r="18" spans="2:8" ht="18.5" x14ac:dyDescent="0.45">
      <c r="B18" s="6"/>
      <c r="C18" s="7"/>
      <c r="D18" s="7"/>
      <c r="E18" s="7"/>
      <c r="F18" s="7"/>
      <c r="G18" s="7"/>
      <c r="H18" s="7"/>
    </row>
    <row r="19" spans="2:8" ht="18.5" x14ac:dyDescent="0.45">
      <c r="B19" s="6"/>
      <c r="C19" s="7"/>
      <c r="D19" s="7"/>
      <c r="E19" s="7"/>
      <c r="F19" s="7"/>
      <c r="G19" s="7"/>
      <c r="H19" s="7"/>
    </row>
    <row r="20" spans="2:8" ht="18.5" x14ac:dyDescent="0.45">
      <c r="B20" s="6"/>
      <c r="C20" s="6"/>
      <c r="D20" s="6"/>
      <c r="E20" s="6"/>
      <c r="F20" s="6"/>
      <c r="G20" s="6"/>
      <c r="H20" s="6"/>
    </row>
    <row r="21" spans="2:8" ht="18.5" x14ac:dyDescent="0.45">
      <c r="B21" s="6"/>
      <c r="C21" s="6"/>
      <c r="D21" s="6"/>
      <c r="E21" s="6"/>
      <c r="F21" s="6"/>
      <c r="G21" s="6"/>
      <c r="H21" s="6"/>
    </row>
    <row r="22" spans="2:8" ht="18.5" x14ac:dyDescent="0.45">
      <c r="B22" s="6"/>
      <c r="C22" s="6"/>
      <c r="D22" s="6"/>
      <c r="E22" s="6"/>
      <c r="F22" s="6"/>
      <c r="G22" s="6"/>
      <c r="H22" s="6"/>
    </row>
    <row r="23" spans="2:8" ht="18.5" x14ac:dyDescent="0.45">
      <c r="B23" s="6"/>
      <c r="C23" s="6"/>
      <c r="D23" s="6"/>
      <c r="E23" s="6"/>
      <c r="F23" s="6"/>
      <c r="G23" s="6"/>
      <c r="H23" s="6"/>
    </row>
  </sheetData>
  <mergeCells count="4">
    <mergeCell ref="B1:H1"/>
    <mergeCell ref="B2:H2"/>
    <mergeCell ref="B3:H3"/>
    <mergeCell ref="B4:H4"/>
  </mergeCells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"/>
  <sheetViews>
    <sheetView workbookViewId="0">
      <selection activeCell="B1" sqref="B1:H1"/>
    </sheetView>
  </sheetViews>
  <sheetFormatPr defaultRowHeight="14.5" x14ac:dyDescent="0.35"/>
  <cols>
    <col min="1" max="1" width="5.7265625" customWidth="1"/>
    <col min="2" max="2" width="12" customWidth="1"/>
    <col min="3" max="4" width="16" bestFit="1" customWidth="1"/>
    <col min="5" max="8" width="17.54296875" bestFit="1" customWidth="1"/>
  </cols>
  <sheetData>
    <row r="1" spans="2:8" ht="18.5" x14ac:dyDescent="0.45">
      <c r="B1" s="16" t="s">
        <v>15</v>
      </c>
      <c r="C1" s="16"/>
      <c r="D1" s="16"/>
      <c r="E1" s="16"/>
      <c r="F1" s="16"/>
      <c r="G1" s="16"/>
      <c r="H1" s="16"/>
    </row>
    <row r="2" spans="2:8" ht="18.5" x14ac:dyDescent="0.45">
      <c r="B2" s="16" t="s">
        <v>8</v>
      </c>
      <c r="C2" s="16"/>
      <c r="D2" s="16"/>
      <c r="E2" s="16"/>
      <c r="F2" s="16"/>
      <c r="G2" s="16"/>
      <c r="H2" s="16"/>
    </row>
    <row r="3" spans="2:8" ht="18.5" x14ac:dyDescent="0.45">
      <c r="B3" s="16" t="s">
        <v>9</v>
      </c>
      <c r="C3" s="16"/>
      <c r="D3" s="16"/>
      <c r="E3" s="16"/>
      <c r="F3" s="16"/>
      <c r="G3" s="16"/>
      <c r="H3" s="16"/>
    </row>
    <row r="4" spans="2:8" ht="60" customHeight="1" x14ac:dyDescent="0.45">
      <c r="B4" s="17" t="s">
        <v>12</v>
      </c>
      <c r="C4" s="16"/>
      <c r="D4" s="16"/>
      <c r="E4" s="16"/>
      <c r="F4" s="16"/>
      <c r="G4" s="16"/>
      <c r="H4" s="16"/>
    </row>
    <row r="5" spans="2:8" ht="31" x14ac:dyDescent="0.35">
      <c r="B5" s="15" t="s">
        <v>10</v>
      </c>
      <c r="C5" s="13" t="s">
        <v>11</v>
      </c>
      <c r="D5" s="14">
        <v>2</v>
      </c>
      <c r="E5" s="14">
        <v>2.25</v>
      </c>
      <c r="F5" s="14">
        <v>2.5</v>
      </c>
      <c r="G5" s="14">
        <v>2.75</v>
      </c>
      <c r="H5" s="14">
        <v>3</v>
      </c>
    </row>
    <row r="6" spans="2:8" ht="18.5" x14ac:dyDescent="0.45">
      <c r="B6" s="8">
        <v>1</v>
      </c>
      <c r="C6" s="9">
        <v>12880</v>
      </c>
      <c r="D6" s="10">
        <f>C6*2</f>
        <v>25760</v>
      </c>
      <c r="E6" s="10">
        <f>C6*2.25</f>
        <v>28980</v>
      </c>
      <c r="F6" s="10">
        <v>29700</v>
      </c>
      <c r="G6" s="10">
        <f>C6*2.75</f>
        <v>35420</v>
      </c>
      <c r="H6" s="10">
        <f>C6*3</f>
        <v>38640</v>
      </c>
    </row>
    <row r="7" spans="2:8" ht="18.5" x14ac:dyDescent="0.45">
      <c r="B7" s="8">
        <v>2</v>
      </c>
      <c r="C7" s="9">
        <v>17420</v>
      </c>
      <c r="D7" s="10">
        <f t="shared" ref="D7:D13" si="0">C7*2</f>
        <v>34840</v>
      </c>
      <c r="E7" s="10">
        <f t="shared" ref="E7:E13" si="1">C7*2.25</f>
        <v>39195</v>
      </c>
      <c r="F7" s="10">
        <f t="shared" ref="F7:F13" si="2">C7*2.5</f>
        <v>43550</v>
      </c>
      <c r="G7" s="10">
        <f t="shared" ref="G7:G13" si="3">C7*2.75</f>
        <v>47905</v>
      </c>
      <c r="H7" s="10">
        <f t="shared" ref="H7:H13" si="4">C7*3</f>
        <v>52260</v>
      </c>
    </row>
    <row r="8" spans="2:8" ht="18.5" x14ac:dyDescent="0.45">
      <c r="B8" s="8">
        <v>3</v>
      </c>
      <c r="C8" s="9">
        <v>21960</v>
      </c>
      <c r="D8" s="10">
        <f t="shared" si="0"/>
        <v>43920</v>
      </c>
      <c r="E8" s="10">
        <f t="shared" si="1"/>
        <v>49410</v>
      </c>
      <c r="F8" s="10">
        <f t="shared" si="2"/>
        <v>54900</v>
      </c>
      <c r="G8" s="10">
        <f t="shared" si="3"/>
        <v>60390</v>
      </c>
      <c r="H8" s="10">
        <f t="shared" si="4"/>
        <v>65880</v>
      </c>
    </row>
    <row r="9" spans="2:8" ht="18.5" x14ac:dyDescent="0.45">
      <c r="B9" s="8">
        <v>4</v>
      </c>
      <c r="C9" s="9">
        <v>26500</v>
      </c>
      <c r="D9" s="10">
        <f t="shared" si="0"/>
        <v>53000</v>
      </c>
      <c r="E9" s="10">
        <f t="shared" si="1"/>
        <v>59625</v>
      </c>
      <c r="F9" s="10">
        <f t="shared" si="2"/>
        <v>66250</v>
      </c>
      <c r="G9" s="10">
        <f t="shared" si="3"/>
        <v>72875</v>
      </c>
      <c r="H9" s="10">
        <f t="shared" si="4"/>
        <v>79500</v>
      </c>
    </row>
    <row r="10" spans="2:8" ht="18.5" x14ac:dyDescent="0.45">
      <c r="B10" s="8">
        <v>5</v>
      </c>
      <c r="C10" s="9">
        <v>31040</v>
      </c>
      <c r="D10" s="10">
        <f t="shared" si="0"/>
        <v>62080</v>
      </c>
      <c r="E10" s="10">
        <f t="shared" si="1"/>
        <v>69840</v>
      </c>
      <c r="F10" s="10">
        <f t="shared" si="2"/>
        <v>77600</v>
      </c>
      <c r="G10" s="10">
        <f t="shared" si="3"/>
        <v>85360</v>
      </c>
      <c r="H10" s="10">
        <f t="shared" si="4"/>
        <v>93120</v>
      </c>
    </row>
    <row r="11" spans="2:8" ht="18.5" x14ac:dyDescent="0.45">
      <c r="B11" s="8">
        <v>6</v>
      </c>
      <c r="C11" s="9">
        <v>35580</v>
      </c>
      <c r="D11" s="10">
        <f t="shared" si="0"/>
        <v>71160</v>
      </c>
      <c r="E11" s="10">
        <f t="shared" si="1"/>
        <v>80055</v>
      </c>
      <c r="F11" s="10">
        <f t="shared" si="2"/>
        <v>88950</v>
      </c>
      <c r="G11" s="10">
        <f t="shared" si="3"/>
        <v>97845</v>
      </c>
      <c r="H11" s="10">
        <f t="shared" si="4"/>
        <v>106740</v>
      </c>
    </row>
    <row r="12" spans="2:8" ht="18.5" x14ac:dyDescent="0.45">
      <c r="B12" s="8">
        <v>7</v>
      </c>
      <c r="C12" s="9">
        <v>40120</v>
      </c>
      <c r="D12" s="10">
        <f t="shared" si="0"/>
        <v>80240</v>
      </c>
      <c r="E12" s="10">
        <f t="shared" si="1"/>
        <v>90270</v>
      </c>
      <c r="F12" s="10">
        <f t="shared" si="2"/>
        <v>100300</v>
      </c>
      <c r="G12" s="10">
        <f t="shared" si="3"/>
        <v>110330</v>
      </c>
      <c r="H12" s="10">
        <f t="shared" si="4"/>
        <v>120360</v>
      </c>
    </row>
    <row r="13" spans="2:8" ht="18.5" x14ac:dyDescent="0.45">
      <c r="B13" s="8">
        <v>8</v>
      </c>
      <c r="C13" s="9">
        <v>44660</v>
      </c>
      <c r="D13" s="10">
        <f t="shared" si="0"/>
        <v>89320</v>
      </c>
      <c r="E13" s="10">
        <f t="shared" si="1"/>
        <v>100485</v>
      </c>
      <c r="F13" s="10">
        <f t="shared" si="2"/>
        <v>111650</v>
      </c>
      <c r="G13" s="10">
        <f t="shared" si="3"/>
        <v>122815</v>
      </c>
      <c r="H13" s="10">
        <f t="shared" si="4"/>
        <v>133980</v>
      </c>
    </row>
    <row r="14" spans="2:8" ht="18.5" x14ac:dyDescent="0.45">
      <c r="B14" s="1"/>
      <c r="C14" s="2"/>
      <c r="D14" s="3"/>
      <c r="E14" s="3"/>
      <c r="F14" s="3"/>
      <c r="G14" s="3"/>
      <c r="H14" s="3"/>
    </row>
    <row r="15" spans="2:8" ht="31" x14ac:dyDescent="0.45">
      <c r="B15" s="12" t="s">
        <v>14</v>
      </c>
      <c r="C15" s="4">
        <v>1</v>
      </c>
      <c r="D15" s="5">
        <v>1</v>
      </c>
      <c r="E15" s="5">
        <v>1</v>
      </c>
      <c r="F15" s="5">
        <v>0.9</v>
      </c>
      <c r="G15" s="5">
        <v>0.7</v>
      </c>
      <c r="H15" s="5">
        <v>0.5</v>
      </c>
    </row>
    <row r="16" spans="2:8" ht="18.5" x14ac:dyDescent="0.45">
      <c r="B16" s="6"/>
      <c r="C16" s="7"/>
      <c r="D16" s="7"/>
      <c r="E16" s="7"/>
      <c r="F16" s="7"/>
      <c r="G16" s="7"/>
      <c r="H16" s="7"/>
    </row>
    <row r="17" spans="2:8" ht="18.5" x14ac:dyDescent="0.45">
      <c r="B17" s="6" t="s">
        <v>13</v>
      </c>
      <c r="C17" s="7"/>
      <c r="D17" s="7"/>
      <c r="E17" s="7"/>
      <c r="F17" s="7"/>
      <c r="G17" s="7"/>
      <c r="H17" s="7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>
    <row r="1" spans="1:1" x14ac:dyDescent="0.35">
      <c r="A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English</vt:lpstr>
      <vt:lpstr>Spanish</vt:lpstr>
      <vt:lpstr>Sheet3</vt:lpstr>
      <vt:lpstr>English!Print_Area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Jones</dc:creator>
  <cp:lastModifiedBy>Brandy M. Talley</cp:lastModifiedBy>
  <cp:lastPrinted>2019-05-29T20:58:44Z</cp:lastPrinted>
  <dcterms:created xsi:type="dcterms:W3CDTF">2016-02-05T14:24:05Z</dcterms:created>
  <dcterms:modified xsi:type="dcterms:W3CDTF">2021-02-03T19:11:36Z</dcterms:modified>
</cp:coreProperties>
</file>